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anthers-my.sharepoint.com/personal/deutsch_uwm_edu/Documents/Desktop/"/>
    </mc:Choice>
  </mc:AlternateContent>
  <xr:revisionPtr revIDLastSave="200" documentId="13_ncr:1_{E53490FC-C0CB-4606-801D-410C60883CE9}" xr6:coauthVersionLast="47" xr6:coauthVersionMax="47" xr10:uidLastSave="{1BD3C65F-F296-4E00-81EE-52795499D878}"/>
  <bookViews>
    <workbookView xWindow="0" yWindow="600" windowWidth="9600" windowHeight="10200" xr2:uid="{00000000-000D-0000-FFFF-FFFF00000000}"/>
  </bookViews>
  <sheets>
    <sheet name="IST PROGRAM PLANNING FORM" sheetId="1" r:id="rId1"/>
    <sheet name="Sheet1" sheetId="2" r:id="rId2"/>
  </sheets>
  <definedNames>
    <definedName name="_xlnm.Print_Area" localSheetId="0">'IST PROGRAM PLANNING FORM'!$A$1:$S$59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R40" i="1"/>
  <c r="S44" i="1"/>
  <c r="R16" i="1"/>
  <c r="O16" i="1"/>
  <c r="O42" i="1"/>
  <c r="S10" i="1"/>
  <c r="S8" i="1"/>
  <c r="S40" i="1"/>
  <c r="S16" i="1"/>
  <c r="R42" i="1"/>
  <c r="S42" i="1"/>
</calcChain>
</file>

<file path=xl/sharedStrings.xml><?xml version="1.0" encoding="utf-8"?>
<sst xmlns="http://schemas.openxmlformats.org/spreadsheetml/2006/main" count="90" uniqueCount="58">
  <si>
    <r>
      <t xml:space="preserve">MASTERS OF LIBRARY &amp; INFORMATION SCIENCE (MLIS)
PROGRAM PLANNING FORM 
</t>
    </r>
    <r>
      <rPr>
        <sz val="9"/>
        <color indexed="9"/>
        <rFont val="Arial"/>
        <family val="2"/>
      </rPr>
      <t>*Updated September 1, 2023</t>
    </r>
  </si>
  <si>
    <t>Name:</t>
  </si>
  <si>
    <t>Michelle Caples</t>
  </si>
  <si>
    <t>Email:</t>
  </si>
  <si>
    <t>mcaples@uwm.edu</t>
  </si>
  <si>
    <t>ID #:</t>
  </si>
  <si>
    <t>Advisor:</t>
  </si>
  <si>
    <t>Tobiah Deutsch</t>
  </si>
  <si>
    <t>Date:</t>
  </si>
  <si>
    <t>MLIS Required Core Courses</t>
  </si>
  <si>
    <t>Req</t>
  </si>
  <si>
    <t>Credits</t>
  </si>
  <si>
    <t>Need</t>
  </si>
  <si>
    <t>All MLIS students MUST complete 12 required credits of MLIS coursework.</t>
  </si>
  <si>
    <r>
      <t xml:space="preserve">*Each MLIS core courses </t>
    </r>
    <r>
      <rPr>
        <b/>
        <i/>
        <sz val="10"/>
        <rFont val="Arial"/>
        <family val="2"/>
      </rPr>
      <t>MUST</t>
    </r>
    <r>
      <rPr>
        <i/>
        <sz val="10"/>
        <rFont val="Arial"/>
        <family val="2"/>
      </rPr>
      <t xml:space="preserve"> be completed with a  B or better.</t>
    </r>
  </si>
  <si>
    <t>INFOST 501 - Foundations of LIS</t>
  </si>
  <si>
    <t>Spring 2024</t>
  </si>
  <si>
    <t>B+</t>
  </si>
  <si>
    <t>INFOST 511 - Organization of Information</t>
  </si>
  <si>
    <t>B</t>
  </si>
  <si>
    <t>INFOST 571 - Information Access and Retrevial</t>
  </si>
  <si>
    <t>INFOST 799 (591) - Research Methods in IS**</t>
  </si>
  <si>
    <t>Term</t>
  </si>
  <si>
    <t>Grade*</t>
  </si>
  <si>
    <t>**INFOST 799 to be taken in final term unless approved by SOIS faculty/TAS.</t>
  </si>
  <si>
    <t>SUBTOTAL</t>
  </si>
  <si>
    <t xml:space="preserve">   MLIS Electives</t>
  </si>
  <si>
    <t xml:space="preserve">Concentration Credits  </t>
  </si>
  <si>
    <t xml:space="preserve">Students must finish 24 elective credits of graduate level INFOST work. Students working on a second masters degree need only complete 18 elective credits. A max of 6 credits from outside SOIS may be used. </t>
  </si>
  <si>
    <t xml:space="preserve">*Cumulative GPA of elective courses used for the MLIS must be 3.0 or greater on all attempted credits. </t>
  </si>
  <si>
    <t>714-201 Metadata</t>
  </si>
  <si>
    <t>Spring 2025</t>
  </si>
  <si>
    <t>-</t>
  </si>
  <si>
    <t>691-201 Special Topics in Information Science</t>
  </si>
  <si>
    <t>691-202  Speical Topics</t>
  </si>
  <si>
    <t>691-203 Special Topics</t>
  </si>
  <si>
    <t>Course #</t>
  </si>
  <si>
    <t xml:space="preserve">Notes:  </t>
  </si>
  <si>
    <t>TOTAL</t>
  </si>
  <si>
    <t xml:space="preserve">   MLIS Concentrations</t>
  </si>
  <si>
    <t>Concentration?</t>
  </si>
  <si>
    <t>Concentration Credits</t>
  </si>
  <si>
    <t xml:space="preserve">Students may elect to complete a MLIS concentration. Concentration credits count toward MLIS electives. </t>
  </si>
  <si>
    <t xml:space="preserve">Concentrations must to be declared prior to graduation. A Concentration is not required to complete the MLIS degree. </t>
  </si>
  <si>
    <t>See an advisor for additional details. Required and elective courses for each MLIS concentration are listed below:</t>
  </si>
  <si>
    <r>
      <rPr>
        <b/>
        <sz val="10"/>
        <color theme="0" tint="-0.34998626667073579"/>
        <rFont val="Arial"/>
        <family val="2"/>
      </rPr>
      <t xml:space="preserve">Archival Studies </t>
    </r>
    <r>
      <rPr>
        <sz val="10"/>
        <color theme="0" tint="-0.34998626667073579"/>
        <rFont val="Arial"/>
        <family val="2"/>
      </rPr>
      <t xml:space="preserve"> -  15 credits required</t>
    </r>
  </si>
  <si>
    <r>
      <rPr>
        <i/>
        <sz val="10"/>
        <rFont val="Arial"/>
        <family val="2"/>
      </rPr>
      <t xml:space="preserve">   Introduction Course (3cr):</t>
    </r>
    <r>
      <rPr>
        <sz val="10"/>
        <rFont val="Arial"/>
        <family val="2"/>
      </rPr>
      <t xml:space="preserve"> INFOST 650         </t>
    </r>
    <r>
      <rPr>
        <i/>
        <sz val="10"/>
        <rFont val="Arial"/>
        <family val="2"/>
      </rPr>
      <t>Foundation Electives (6cr min):</t>
    </r>
    <r>
      <rPr>
        <sz val="10"/>
        <rFont val="Arial"/>
        <family val="2"/>
      </rPr>
      <t xml:space="preserve"> INFOST 750, 752, 753, 855</t>
    </r>
  </si>
  <si>
    <r>
      <rPr>
        <i/>
        <sz val="10"/>
        <rFont val="Arial"/>
        <family val="2"/>
      </rPr>
      <t xml:space="preserve">   Elective Courses (6cr max):</t>
    </r>
    <r>
      <rPr>
        <sz val="10"/>
        <rFont val="Arial"/>
        <family val="2"/>
      </rPr>
      <t xml:space="preserve"> 640 (740), 655, 656, 682, 691*, 714,  758, 759, 791*, 850, 891*, 999</t>
    </r>
  </si>
  <si>
    <r>
      <rPr>
        <b/>
        <sz val="10"/>
        <rFont val="Arial"/>
        <family val="2"/>
      </rPr>
      <t>Information Organization</t>
    </r>
    <r>
      <rPr>
        <sz val="10"/>
        <rFont val="Arial"/>
        <family val="2"/>
      </rPr>
      <t xml:space="preserve"> - 15 credits required</t>
    </r>
  </si>
  <si>
    <t xml:space="preserve">   Elective Courses: INFOST 582, 619, 712, 714, 715,  716, 717, 719, 750, 771, 780,</t>
  </si>
  <si>
    <t xml:space="preserve">                                 785, 898, 899, 999  and either 759 (1-3cr) OR 990 (1-3cr)</t>
  </si>
  <si>
    <r>
      <rPr>
        <b/>
        <sz val="10"/>
        <rFont val="Arial"/>
        <family val="2"/>
      </rPr>
      <t>Information Technology</t>
    </r>
    <r>
      <rPr>
        <sz val="10"/>
        <rFont val="Arial"/>
        <family val="2"/>
      </rPr>
      <t xml:space="preserve"> - 15 credits required</t>
    </r>
  </si>
  <si>
    <r>
      <rPr>
        <i/>
        <sz val="10"/>
        <rFont val="Arial"/>
        <family val="2"/>
      </rPr>
      <t xml:space="preserve">    Elective Courses: </t>
    </r>
    <r>
      <rPr>
        <sz val="10"/>
        <rFont val="Arial"/>
        <family val="2"/>
      </rPr>
      <t>INFOST 547, 582, 583, 584, 675, 682, 685, 691*, 695, 697, 714, 717, 774, 780, 783, 785, 786,</t>
    </r>
  </si>
  <si>
    <t xml:space="preserve">                                 786, 788 (782), 789 (710), 891*</t>
  </si>
  <si>
    <r>
      <rPr>
        <b/>
        <sz val="10"/>
        <rFont val="Arial"/>
        <family val="2"/>
      </rPr>
      <t>Public Libraries</t>
    </r>
    <r>
      <rPr>
        <sz val="10"/>
        <rFont val="Arial"/>
        <family val="2"/>
      </rPr>
      <t xml:space="preserve"> - 15 credits required</t>
    </r>
  </si>
  <si>
    <r>
      <rPr>
        <i/>
        <sz val="10"/>
        <rFont val="Arial"/>
        <family val="2"/>
      </rPr>
      <t xml:space="preserve">   Required Couress (6cr min):</t>
    </r>
    <r>
      <rPr>
        <sz val="10"/>
        <rFont val="Arial"/>
        <family val="2"/>
      </rPr>
      <t xml:space="preserve"> INFOST 736, and either INFOST 861, 862 and/or 864.</t>
    </r>
  </si>
  <si>
    <r>
      <rPr>
        <i/>
        <sz val="10"/>
        <rFont val="Arial"/>
        <family val="2"/>
      </rPr>
      <t xml:space="preserve">   Elective Courses (9cr max):</t>
    </r>
    <r>
      <rPr>
        <sz val="10"/>
        <rFont val="Arial"/>
        <family val="2"/>
      </rPr>
      <t xml:space="preserve"> INFOST 520, 524, 622,637, 638, 639, 640, 645, 646, 660, 661, 682, 685, 774, 999</t>
    </r>
  </si>
  <si>
    <t xml:space="preserve">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</si>
</sst>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u/>
      <sz val="10"/>
      <color indexed="12"/>
      <name val="Arial"/>
      <family val="2"/>
    </font>
    <font>
      <sz val="8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8"/>
      <color theme="0" tint="-0.34998626667073579"/>
      <name val="Arial"/>
      <family val="2"/>
    </font>
    <font>
      <sz val="9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5" fillId="0" borderId="6" xfId="0" applyFont="1" applyBorder="1"/>
    <xf numFmtId="0" fontId="0" fillId="0" borderId="6" xfId="0" applyBorder="1"/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8" xfId="0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6" fillId="0" borderId="6" xfId="0" applyFont="1" applyBorder="1"/>
    <xf numFmtId="0" fontId="3" fillId="0" borderId="0" xfId="0" applyFont="1" applyAlignment="1">
      <alignment horizontal="center"/>
    </xf>
    <xf numFmtId="0" fontId="0" fillId="0" borderId="21" xfId="0" applyBorder="1"/>
    <xf numFmtId="0" fontId="13" fillId="5" borderId="17" xfId="0" applyFont="1" applyFill="1" applyBorder="1"/>
    <xf numFmtId="0" fontId="13" fillId="5" borderId="14" xfId="0" applyFont="1" applyFill="1" applyBorder="1"/>
    <xf numFmtId="0" fontId="0" fillId="6" borderId="21" xfId="0" applyFill="1" applyBorder="1" applyAlignment="1">
      <alignment horizontal="center"/>
    </xf>
    <xf numFmtId="0" fontId="2" fillId="6" borderId="21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/>
    </xf>
    <xf numFmtId="0" fontId="0" fillId="6" borderId="6" xfId="0" applyFill="1" applyBorder="1"/>
    <xf numFmtId="0" fontId="2" fillId="4" borderId="6" xfId="0" applyFont="1" applyFill="1" applyBorder="1" applyAlignment="1">
      <alignment horizontal="left"/>
    </xf>
    <xf numFmtId="0" fontId="6" fillId="4" borderId="6" xfId="0" applyFont="1" applyFill="1" applyBorder="1"/>
    <xf numFmtId="0" fontId="9" fillId="0" borderId="21" xfId="1" applyBorder="1" applyAlignment="1" applyProtection="1">
      <alignment wrapText="1"/>
      <protection locked="0"/>
    </xf>
    <xf numFmtId="0" fontId="3" fillId="0" borderId="4" xfId="0" applyFont="1" applyBorder="1" applyAlignment="1">
      <alignment wrapText="1"/>
    </xf>
    <xf numFmtId="0" fontId="3" fillId="0" borderId="6" xfId="0" applyFont="1" applyBorder="1"/>
    <xf numFmtId="0" fontId="5" fillId="0" borderId="0" xfId="0" applyFont="1"/>
    <xf numFmtId="0" fontId="4" fillId="4" borderId="1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3" fillId="0" borderId="21" xfId="0" applyFont="1" applyBorder="1" applyAlignment="1">
      <alignment wrapText="1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/>
    </xf>
    <xf numFmtId="0" fontId="1" fillId="5" borderId="12" xfId="0" applyFont="1" applyFill="1" applyBorder="1" applyAlignment="1">
      <alignment horizontal="center"/>
    </xf>
    <xf numFmtId="0" fontId="6" fillId="5" borderId="14" xfId="0" applyFont="1" applyFill="1" applyBorder="1" applyAlignment="1">
      <alignment wrapText="1"/>
    </xf>
    <xf numFmtId="1" fontId="1" fillId="5" borderId="34" xfId="0" applyNumberFormat="1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textRotation="90" wrapText="1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textRotation="90" wrapText="1"/>
    </xf>
    <xf numFmtId="0" fontId="13" fillId="5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3" fillId="0" borderId="4" xfId="0" applyFont="1" applyBorder="1" applyAlignment="1">
      <alignment horizontal="right" wrapText="1"/>
    </xf>
    <xf numFmtId="0" fontId="13" fillId="5" borderId="17" xfId="0" applyFont="1" applyFill="1" applyBorder="1" applyAlignment="1">
      <alignment horizontal="left"/>
    </xf>
    <xf numFmtId="0" fontId="13" fillId="5" borderId="14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11" fillId="0" borderId="6" xfId="0" applyFont="1" applyBorder="1"/>
    <xf numFmtId="0" fontId="16" fillId="0" borderId="6" xfId="0" applyFont="1" applyBorder="1"/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1" fontId="2" fillId="5" borderId="4" xfId="0" applyNumberFormat="1" applyFont="1" applyFill="1" applyBorder="1" applyAlignment="1">
      <alignment horizontal="center"/>
    </xf>
    <xf numFmtId="1" fontId="2" fillId="5" borderId="20" xfId="0" applyNumberFormat="1" applyFont="1" applyFill="1" applyBorder="1" applyAlignment="1">
      <alignment horizontal="center"/>
    </xf>
    <xf numFmtId="1" fontId="2" fillId="5" borderId="11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0" borderId="0" xfId="1" applyFont="1" applyBorder="1" applyAlignment="1" applyProtection="1">
      <alignment horizontal="center" wrapText="1"/>
      <protection locked="0"/>
    </xf>
    <xf numFmtId="14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11" fillId="4" borderId="0" xfId="0" applyFont="1" applyFill="1" applyAlignment="1">
      <alignment horizontal="left"/>
    </xf>
    <xf numFmtId="0" fontId="0" fillId="4" borderId="2" xfId="0" applyFill="1" applyBorder="1" applyAlignment="1">
      <alignment horizontal="center"/>
    </xf>
    <xf numFmtId="1" fontId="2" fillId="5" borderId="10" xfId="0" applyNumberFormat="1" applyFont="1" applyFill="1" applyBorder="1" applyAlignment="1">
      <alignment horizontal="center"/>
    </xf>
    <xf numFmtId="1" fontId="2" fillId="5" borderId="23" xfId="0" applyNumberFormat="1" applyFont="1" applyFill="1" applyBorder="1" applyAlignment="1">
      <alignment horizontal="center"/>
    </xf>
    <xf numFmtId="1" fontId="2" fillId="5" borderId="2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" fontId="2" fillId="5" borderId="18" xfId="0" applyNumberFormat="1" applyFont="1" applyFill="1" applyBorder="1" applyAlignment="1">
      <alignment horizontal="center"/>
    </xf>
    <xf numFmtId="1" fontId="2" fillId="5" borderId="24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1" xfId="0" applyFont="1" applyBorder="1" applyAlignment="1">
      <alignment horizontal="left"/>
    </xf>
    <xf numFmtId="0" fontId="12" fillId="6" borderId="4" xfId="0" applyFont="1" applyFill="1" applyBorder="1" applyAlignment="1">
      <alignment horizontal="left"/>
    </xf>
    <xf numFmtId="0" fontId="3" fillId="6" borderId="0" xfId="0" applyFont="1" applyFill="1" applyAlignment="1">
      <alignment horizontal="left"/>
    </xf>
    <xf numFmtId="0" fontId="3" fillId="0" borderId="4" xfId="0" applyFont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21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21" xfId="0" applyFont="1" applyFill="1" applyBorder="1" applyAlignment="1">
      <alignment horizontal="left"/>
    </xf>
    <xf numFmtId="1" fontId="14" fillId="5" borderId="29" xfId="0" applyNumberFormat="1" applyFont="1" applyFill="1" applyBorder="1" applyAlignment="1">
      <alignment horizontal="center"/>
    </xf>
    <xf numFmtId="1" fontId="14" fillId="5" borderId="31" xfId="0" applyNumberFormat="1" applyFont="1" applyFill="1" applyBorder="1" applyAlignment="1">
      <alignment horizontal="center"/>
    </xf>
    <xf numFmtId="1" fontId="14" fillId="5" borderId="28" xfId="0" applyNumberFormat="1" applyFont="1" applyFill="1" applyBorder="1" applyAlignment="1">
      <alignment horizontal="center"/>
    </xf>
    <xf numFmtId="1" fontId="14" fillId="5" borderId="30" xfId="0" applyNumberFormat="1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 wrapText="1"/>
    </xf>
    <xf numFmtId="0" fontId="6" fillId="5" borderId="33" xfId="0" applyFont="1" applyFill="1" applyBorder="1" applyAlignment="1">
      <alignment horizontal="center" wrapText="1"/>
    </xf>
    <xf numFmtId="0" fontId="1" fillId="5" borderId="3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1" fontId="14" fillId="5" borderId="4" xfId="0" applyNumberFormat="1" applyFont="1" applyFill="1" applyBorder="1" applyAlignment="1">
      <alignment horizontal="center"/>
    </xf>
    <xf numFmtId="1" fontId="14" fillId="5" borderId="20" xfId="0" applyNumberFormat="1" applyFont="1" applyFill="1" applyBorder="1" applyAlignment="1">
      <alignment horizontal="center"/>
    </xf>
    <xf numFmtId="1" fontId="14" fillId="5" borderId="8" xfId="0" applyNumberFormat="1" applyFont="1" applyFill="1" applyBorder="1" applyAlignment="1">
      <alignment horizontal="center"/>
    </xf>
    <xf numFmtId="1" fontId="14" fillId="5" borderId="22" xfId="0" applyNumberFormat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" fontId="2" fillId="5" borderId="28" xfId="0" applyNumberFormat="1" applyFont="1" applyFill="1" applyBorder="1" applyAlignment="1">
      <alignment horizontal="center"/>
    </xf>
    <xf numFmtId="0" fontId="9" fillId="0" borderId="11" xfId="1" applyBorder="1" applyAlignment="1" applyProtection="1">
      <alignment horizontal="center" wrapText="1"/>
      <protection locked="0"/>
    </xf>
    <xf numFmtId="0" fontId="5" fillId="0" borderId="27" xfId="0" applyFont="1" applyBorder="1" applyAlignment="1">
      <alignment horizontal="center" wrapText="1"/>
    </xf>
    <xf numFmtId="0" fontId="3" fillId="6" borderId="0" xfId="0" applyFont="1" applyFill="1" applyAlignment="1">
      <alignment horizontal="left" wrapText="1"/>
    </xf>
    <xf numFmtId="0" fontId="3" fillId="6" borderId="21" xfId="0" applyFont="1" applyFill="1" applyBorder="1" applyAlignment="1">
      <alignment horizontal="left" wrapText="1"/>
    </xf>
    <xf numFmtId="0" fontId="7" fillId="4" borderId="0" xfId="0" applyFont="1" applyFill="1" applyAlignment="1">
      <alignment horizontal="center"/>
    </xf>
    <xf numFmtId="0" fontId="3" fillId="0" borderId="8" xfId="0" applyFont="1" applyBorder="1" applyAlignment="1" applyProtection="1">
      <alignment horizontal="left"/>
      <protection locked="0"/>
    </xf>
    <xf numFmtId="0" fontId="3" fillId="6" borderId="4" xfId="0" applyFont="1" applyFill="1" applyBorder="1" applyAlignment="1">
      <alignment horizontal="left"/>
    </xf>
    <xf numFmtId="0" fontId="13" fillId="5" borderId="17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2" fillId="5" borderId="24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0" fillId="0" borderId="14" xfId="0" applyBorder="1" applyAlignment="1"/>
    <xf numFmtId="0" fontId="0" fillId="0" borderId="19" xfId="0" applyBorder="1" applyAlignment="1"/>
  </cellXfs>
  <cellStyles count="2">
    <cellStyle name="Hyperlink" xfId="1" builtinId="8"/>
    <cellStyle name="Normal" xfId="0" builtinId="0"/>
  </cellStyles>
  <dxfs count="49">
    <dxf>
      <font>
        <color theme="0" tint="-0.24994659260841701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/>
        <color theme="0" tint="-0.34998626667073579"/>
      </font>
      <numFmt numFmtId="0" formatCode="General"/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  <dxf>
      <font>
        <b val="0"/>
        <i val="0"/>
        <strike val="0"/>
        <u val="none"/>
        <color auto="1"/>
      </font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114300</xdr:rowOff>
    </xdr:from>
    <xdr:to>
      <xdr:col>2</xdr:col>
      <xdr:colOff>171450</xdr:colOff>
      <xdr:row>0</xdr:row>
      <xdr:rowOff>533400</xdr:rowOff>
    </xdr:to>
    <xdr:pic>
      <xdr:nvPicPr>
        <xdr:cNvPr id="1223" name="Picture 12" descr="UWM Logoeps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6477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caples@uwm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I69"/>
  <sheetViews>
    <sheetView tabSelected="1" zoomScale="80" zoomScaleNormal="80" zoomScaleSheetLayoutView="100" workbookViewId="0">
      <selection activeCell="J12" sqref="J12:K13"/>
    </sheetView>
  </sheetViews>
  <sheetFormatPr defaultRowHeight="12.75"/>
  <cols>
    <col min="1" max="1" width="2.7109375" style="2" customWidth="1"/>
    <col min="2" max="2" width="6.7109375" customWidth="1"/>
    <col min="3" max="3" width="4.28515625" customWidth="1"/>
    <col min="4" max="4" width="1.140625" customWidth="1"/>
    <col min="5" max="5" width="8.42578125" customWidth="1"/>
    <col min="6" max="6" width="5.42578125" customWidth="1"/>
    <col min="7" max="7" width="2.140625" customWidth="1"/>
    <col min="8" max="8" width="7.5703125" bestFit="1" customWidth="1"/>
    <col min="9" max="9" width="1.7109375" customWidth="1"/>
    <col min="10" max="11" width="8" customWidth="1"/>
    <col min="12" max="12" width="1.7109375" customWidth="1"/>
    <col min="13" max="13" width="8" customWidth="1"/>
    <col min="14" max="14" width="8.5703125" customWidth="1"/>
    <col min="15" max="15" width="1.7109375" customWidth="1"/>
    <col min="16" max="16" width="7.28515625" customWidth="1"/>
    <col min="17" max="17" width="1.7109375" customWidth="1"/>
    <col min="18" max="19" width="9.28515625" customWidth="1"/>
    <col min="20" max="20" width="11.28515625" bestFit="1" customWidth="1"/>
  </cols>
  <sheetData>
    <row r="1" spans="1:19" ht="45" customHeight="1">
      <c r="A1" s="140"/>
      <c r="B1" s="141"/>
      <c r="C1" s="141"/>
      <c r="D1" s="142" t="s">
        <v>0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6"/>
    </row>
    <row r="2" spans="1:19" ht="20.100000000000001" customHeight="1">
      <c r="A2" s="23"/>
      <c r="B2" s="3" t="s">
        <v>1</v>
      </c>
      <c r="C2" s="126" t="s">
        <v>2</v>
      </c>
      <c r="D2" s="126"/>
      <c r="E2" s="126"/>
      <c r="F2" s="126"/>
      <c r="G2" s="126"/>
      <c r="H2" s="126"/>
      <c r="I2" s="126"/>
      <c r="J2" s="126"/>
      <c r="K2" s="123" t="s">
        <v>3</v>
      </c>
      <c r="L2" s="123"/>
      <c r="M2" s="173" t="s">
        <v>4</v>
      </c>
      <c r="N2" s="173"/>
      <c r="O2" s="173"/>
      <c r="P2" s="173"/>
      <c r="Q2" s="173"/>
      <c r="R2" s="173"/>
      <c r="S2" s="21"/>
    </row>
    <row r="3" spans="1:19" ht="20.100000000000001" customHeight="1">
      <c r="A3" s="1"/>
      <c r="B3" s="24" t="s">
        <v>5</v>
      </c>
      <c r="C3" s="174"/>
      <c r="D3" s="174"/>
      <c r="E3" s="174"/>
      <c r="F3" s="174"/>
      <c r="H3" s="3" t="s">
        <v>6</v>
      </c>
      <c r="I3" s="143" t="s">
        <v>7</v>
      </c>
      <c r="J3" s="143"/>
      <c r="K3" s="143"/>
      <c r="L3" s="143"/>
      <c r="M3" s="143"/>
      <c r="N3" s="51" t="s">
        <v>8</v>
      </c>
      <c r="O3" s="22"/>
      <c r="P3" s="124">
        <f ca="1">TODAY()</f>
        <v>45674</v>
      </c>
      <c r="Q3" s="125"/>
      <c r="R3" s="125"/>
      <c r="S3" s="30"/>
    </row>
    <row r="4" spans="1:19" ht="5.0999999999999996" customHeight="1" thickBot="1">
      <c r="A4" s="1"/>
      <c r="C4" s="6"/>
      <c r="D4" s="6"/>
      <c r="E4" s="6"/>
      <c r="I4" s="3"/>
      <c r="J4" s="6"/>
      <c r="K4" s="6"/>
      <c r="L4" s="6"/>
      <c r="M4" s="6"/>
      <c r="N4" s="6"/>
      <c r="O4" s="48"/>
      <c r="P4" s="49"/>
      <c r="Q4" s="49"/>
      <c r="R4" s="48"/>
      <c r="S4" s="50"/>
    </row>
    <row r="5" spans="1:19" ht="20.100000000000001" customHeight="1">
      <c r="A5" s="180" t="s">
        <v>9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42"/>
      <c r="P5" s="44" t="s">
        <v>10</v>
      </c>
      <c r="Q5" s="45"/>
      <c r="R5" s="46" t="s">
        <v>11</v>
      </c>
      <c r="S5" s="47" t="s">
        <v>12</v>
      </c>
    </row>
    <row r="6" spans="1:19" ht="11.85" customHeight="1">
      <c r="A6" s="26"/>
      <c r="B6" s="182" t="s">
        <v>13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31"/>
      <c r="P6" s="43"/>
      <c r="Q6" s="25"/>
      <c r="R6" s="28"/>
      <c r="S6" s="29"/>
    </row>
    <row r="7" spans="1:19" ht="11.85" customHeight="1">
      <c r="A7" s="27"/>
      <c r="B7" s="182" t="s">
        <v>14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31"/>
      <c r="P7" s="43"/>
      <c r="Q7" s="25"/>
      <c r="R7" s="28"/>
      <c r="S7" s="29"/>
    </row>
    <row r="8" spans="1:19" ht="11.85" customHeight="1">
      <c r="B8" s="127" t="s">
        <v>15</v>
      </c>
      <c r="C8" s="127"/>
      <c r="D8" s="127"/>
      <c r="E8" s="127"/>
      <c r="F8" s="127"/>
      <c r="G8" s="127"/>
      <c r="H8" s="127"/>
      <c r="I8" s="134"/>
      <c r="J8" s="103" t="s">
        <v>16</v>
      </c>
      <c r="K8" s="103"/>
      <c r="L8" s="134"/>
      <c r="M8" s="103" t="s">
        <v>17</v>
      </c>
      <c r="N8" s="103"/>
      <c r="O8" s="103"/>
      <c r="P8" s="134">
        <v>3</v>
      </c>
      <c r="Q8" s="132"/>
      <c r="R8" s="128">
        <v>3</v>
      </c>
      <c r="S8" s="110">
        <f>SUM(P8,-R8)</f>
        <v>0</v>
      </c>
    </row>
    <row r="9" spans="1:19" ht="11.85" customHeight="1">
      <c r="A9" s="55"/>
      <c r="B9" s="127"/>
      <c r="C9" s="127"/>
      <c r="D9" s="127"/>
      <c r="E9" s="127"/>
      <c r="F9" s="127"/>
      <c r="G9" s="127"/>
      <c r="H9" s="127"/>
      <c r="I9" s="134"/>
      <c r="J9" s="91"/>
      <c r="K9" s="91"/>
      <c r="L9" s="134"/>
      <c r="M9" s="91"/>
      <c r="N9" s="91"/>
      <c r="O9" s="103"/>
      <c r="P9" s="67"/>
      <c r="Q9" s="132"/>
      <c r="R9" s="109"/>
      <c r="S9" s="111"/>
    </row>
    <row r="10" spans="1:19" ht="11.85" customHeight="1">
      <c r="B10" s="127" t="s">
        <v>18</v>
      </c>
      <c r="C10" s="127"/>
      <c r="D10" s="127"/>
      <c r="E10" s="127"/>
      <c r="F10" s="127"/>
      <c r="G10" s="127"/>
      <c r="H10" s="127"/>
      <c r="I10" s="134"/>
      <c r="J10" s="103" t="s">
        <v>16</v>
      </c>
      <c r="K10" s="103"/>
      <c r="L10" s="134"/>
      <c r="M10" s="90" t="s">
        <v>19</v>
      </c>
      <c r="N10" s="90"/>
      <c r="O10" s="103"/>
      <c r="P10" s="66">
        <v>3</v>
      </c>
      <c r="Q10" s="132"/>
      <c r="R10" s="108">
        <v>3</v>
      </c>
      <c r="S10" s="110">
        <f>SUM(P10,-R10)</f>
        <v>0</v>
      </c>
    </row>
    <row r="11" spans="1:19" ht="11.85" customHeight="1">
      <c r="A11" s="55"/>
      <c r="B11" s="127"/>
      <c r="C11" s="127"/>
      <c r="D11" s="127"/>
      <c r="E11" s="127"/>
      <c r="F11" s="127"/>
      <c r="G11" s="127"/>
      <c r="H11" s="127"/>
      <c r="I11" s="134"/>
      <c r="J11" s="91"/>
      <c r="K11" s="91"/>
      <c r="L11" s="134"/>
      <c r="M11" s="91"/>
      <c r="N11" s="91"/>
      <c r="O11" s="103"/>
      <c r="P11" s="67"/>
      <c r="Q11" s="132"/>
      <c r="R11" s="109"/>
      <c r="S11" s="111"/>
    </row>
    <row r="12" spans="1:19" ht="11.85" customHeight="1">
      <c r="B12" s="138" t="s">
        <v>20</v>
      </c>
      <c r="C12" s="138"/>
      <c r="D12" s="138"/>
      <c r="E12" s="138"/>
      <c r="F12" s="138"/>
      <c r="G12" s="138"/>
      <c r="H12" s="138"/>
      <c r="I12" s="134"/>
      <c r="J12" s="103"/>
      <c r="K12" s="103"/>
      <c r="L12" s="134"/>
      <c r="M12" s="90"/>
      <c r="N12" s="90"/>
      <c r="O12" s="103"/>
      <c r="P12" s="66"/>
      <c r="Q12" s="132"/>
      <c r="R12" s="108">
        <v>0</v>
      </c>
      <c r="S12" s="110">
        <v>3</v>
      </c>
    </row>
    <row r="13" spans="1:19" ht="11.85" customHeight="1">
      <c r="A13" s="56"/>
      <c r="B13" s="138"/>
      <c r="C13" s="138"/>
      <c r="D13" s="138"/>
      <c r="E13" s="138"/>
      <c r="F13" s="138"/>
      <c r="G13" s="138"/>
      <c r="H13" s="138"/>
      <c r="I13" s="134"/>
      <c r="J13" s="91"/>
      <c r="K13" s="91"/>
      <c r="L13" s="134"/>
      <c r="M13" s="91"/>
      <c r="N13" s="91"/>
      <c r="O13" s="103"/>
      <c r="P13" s="67"/>
      <c r="Q13" s="132"/>
      <c r="R13" s="109"/>
      <c r="S13" s="111"/>
    </row>
    <row r="14" spans="1:19" ht="11.85" customHeight="1">
      <c r="B14" s="138" t="s">
        <v>21</v>
      </c>
      <c r="C14" s="138"/>
      <c r="D14" s="138"/>
      <c r="E14" s="138"/>
      <c r="F14" s="138"/>
      <c r="G14" s="138"/>
      <c r="H14" s="138"/>
      <c r="I14" s="134"/>
      <c r="J14" s="103" t="s">
        <v>22</v>
      </c>
      <c r="K14" s="103"/>
      <c r="L14" s="134"/>
      <c r="M14" s="90" t="s">
        <v>23</v>
      </c>
      <c r="N14" s="90"/>
      <c r="O14" s="103"/>
      <c r="P14" s="66"/>
      <c r="Q14" s="132"/>
      <c r="R14" s="108">
        <v>0</v>
      </c>
      <c r="S14" s="110">
        <v>3</v>
      </c>
    </row>
    <row r="15" spans="1:19" ht="11.85" customHeight="1">
      <c r="A15" s="56"/>
      <c r="B15" s="138"/>
      <c r="C15" s="138"/>
      <c r="D15" s="138"/>
      <c r="E15" s="138"/>
      <c r="F15" s="138"/>
      <c r="G15" s="138"/>
      <c r="H15" s="138"/>
      <c r="I15" s="134"/>
      <c r="J15" s="91"/>
      <c r="K15" s="91"/>
      <c r="L15" s="134"/>
      <c r="M15" s="91"/>
      <c r="N15" s="91"/>
      <c r="O15" s="91"/>
      <c r="P15" s="67"/>
      <c r="Q15" s="133"/>
      <c r="R15" s="109"/>
      <c r="S15" s="111"/>
    </row>
    <row r="16" spans="1:19" ht="9.9499999999999993" customHeight="1">
      <c r="A16" s="10"/>
      <c r="B16" s="120" t="s">
        <v>24</v>
      </c>
      <c r="C16" s="120"/>
      <c r="D16" s="120"/>
      <c r="E16" s="120"/>
      <c r="F16" s="120"/>
      <c r="G16" s="120"/>
      <c r="H16" s="120"/>
      <c r="I16" s="120"/>
      <c r="J16" s="121"/>
      <c r="K16" s="121"/>
      <c r="L16" s="120"/>
      <c r="M16" s="92" t="s">
        <v>25</v>
      </c>
      <c r="N16" s="93"/>
      <c r="O16" s="135">
        <f>SUM(P8:P15)</f>
        <v>6</v>
      </c>
      <c r="P16" s="96"/>
      <c r="Q16" s="97"/>
      <c r="R16" s="97">
        <f>SUM(R8:R15)</f>
        <v>6</v>
      </c>
      <c r="S16" s="129">
        <f>SUM(S8:S15)</f>
        <v>6</v>
      </c>
    </row>
    <row r="17" spans="1:19" ht="9.9499999999999993" customHeight="1" thickBot="1">
      <c r="A17" s="4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83"/>
      <c r="N17" s="184"/>
      <c r="O17" s="136"/>
      <c r="P17" s="137"/>
      <c r="Q17" s="131"/>
      <c r="R17" s="131"/>
      <c r="S17" s="130"/>
    </row>
    <row r="18" spans="1:19" ht="23.1" customHeight="1">
      <c r="A18" s="13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39"/>
      <c r="N18" s="40"/>
      <c r="O18" s="117" t="s">
        <v>27</v>
      </c>
      <c r="P18" s="117"/>
      <c r="Q18" s="118"/>
      <c r="R18" s="36" t="s">
        <v>11</v>
      </c>
      <c r="S18" s="37" t="s">
        <v>12</v>
      </c>
    </row>
    <row r="19" spans="1:19" ht="11.85" customHeight="1">
      <c r="A19" s="19"/>
      <c r="B19" s="119" t="s">
        <v>28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38"/>
      <c r="R19" s="112"/>
      <c r="S19" s="110"/>
    </row>
    <row r="20" spans="1:19" ht="11.85" customHeight="1">
      <c r="A20" s="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38"/>
      <c r="R20" s="112"/>
      <c r="S20" s="110"/>
    </row>
    <row r="21" spans="1:19" ht="11.85" customHeight="1">
      <c r="A21" s="20"/>
      <c r="B21" s="139" t="s">
        <v>29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32"/>
      <c r="P21" s="41"/>
      <c r="Q21" s="38"/>
      <c r="R21" s="112"/>
      <c r="S21" s="110"/>
    </row>
    <row r="22" spans="1:19" ht="11.85" customHeight="1">
      <c r="A22" s="78" t="s">
        <v>30</v>
      </c>
      <c r="B22" s="79"/>
      <c r="C22" s="79"/>
      <c r="D22" s="79"/>
      <c r="E22" s="79"/>
      <c r="F22" s="79"/>
      <c r="G22" s="79"/>
      <c r="H22" s="79"/>
      <c r="I22" s="88"/>
      <c r="J22" s="84" t="s">
        <v>31</v>
      </c>
      <c r="K22" s="84"/>
      <c r="L22" s="87"/>
      <c r="M22" s="84" t="s">
        <v>23</v>
      </c>
      <c r="N22" s="84"/>
      <c r="O22" s="57"/>
      <c r="P22" s="104">
        <v>3</v>
      </c>
      <c r="Q22" s="100"/>
      <c r="R22" s="115">
        <v>0</v>
      </c>
      <c r="S22" s="114" t="s">
        <v>32</v>
      </c>
    </row>
    <row r="23" spans="1:19" ht="11.85" customHeight="1">
      <c r="A23" s="72"/>
      <c r="B23" s="73"/>
      <c r="C23" s="73"/>
      <c r="D23" s="73"/>
      <c r="E23" s="73"/>
      <c r="F23" s="73"/>
      <c r="G23" s="73"/>
      <c r="H23" s="73"/>
      <c r="I23" s="88"/>
      <c r="J23" s="85"/>
      <c r="K23" s="85"/>
      <c r="L23" s="87"/>
      <c r="M23" s="85"/>
      <c r="N23" s="85"/>
      <c r="O23" s="57"/>
      <c r="P23" s="62"/>
      <c r="Q23" s="100"/>
      <c r="R23" s="60"/>
      <c r="S23" s="113"/>
    </row>
    <row r="24" spans="1:19" ht="11.85" customHeight="1">
      <c r="A24" s="74" t="s">
        <v>33</v>
      </c>
      <c r="B24" s="75"/>
      <c r="C24" s="75"/>
      <c r="D24" s="75"/>
      <c r="E24" s="75"/>
      <c r="F24" s="75"/>
      <c r="G24" s="75"/>
      <c r="H24" s="75"/>
      <c r="I24" s="89"/>
      <c r="J24" s="90" t="s">
        <v>31</v>
      </c>
      <c r="K24" s="90"/>
      <c r="L24" s="177"/>
      <c r="M24" s="90" t="s">
        <v>23</v>
      </c>
      <c r="N24" s="90"/>
      <c r="O24" s="58"/>
      <c r="P24" s="105">
        <v>1</v>
      </c>
      <c r="Q24" s="116"/>
      <c r="R24" s="63">
        <v>0</v>
      </c>
      <c r="S24" s="107" t="s">
        <v>32</v>
      </c>
    </row>
    <row r="25" spans="1:19" ht="11.85" customHeight="1">
      <c r="A25" s="76"/>
      <c r="B25" s="77"/>
      <c r="C25" s="77"/>
      <c r="D25" s="77"/>
      <c r="E25" s="77"/>
      <c r="F25" s="77"/>
      <c r="G25" s="77"/>
      <c r="H25" s="77"/>
      <c r="I25" s="89"/>
      <c r="J25" s="91"/>
      <c r="K25" s="91"/>
      <c r="L25" s="177"/>
      <c r="M25" s="91"/>
      <c r="N25" s="91"/>
      <c r="O25" s="58"/>
      <c r="P25" s="106"/>
      <c r="Q25" s="116"/>
      <c r="R25" s="64"/>
      <c r="S25" s="107"/>
    </row>
    <row r="26" spans="1:19" ht="11.85" customHeight="1">
      <c r="A26" s="70" t="s">
        <v>34</v>
      </c>
      <c r="B26" s="71"/>
      <c r="C26" s="71"/>
      <c r="D26" s="71"/>
      <c r="E26" s="71"/>
      <c r="F26" s="71"/>
      <c r="G26" s="71"/>
      <c r="H26" s="71"/>
      <c r="I26" s="88"/>
      <c r="J26" s="86" t="s">
        <v>31</v>
      </c>
      <c r="K26" s="86"/>
      <c r="L26" s="87"/>
      <c r="M26" s="86" t="s">
        <v>23</v>
      </c>
      <c r="N26" s="86"/>
      <c r="O26" s="57"/>
      <c r="P26" s="61">
        <v>1</v>
      </c>
      <c r="Q26" s="100"/>
      <c r="R26" s="59">
        <v>0</v>
      </c>
      <c r="S26" s="113" t="s">
        <v>32</v>
      </c>
    </row>
    <row r="27" spans="1:19" ht="11.85" customHeight="1">
      <c r="A27" s="72"/>
      <c r="B27" s="73"/>
      <c r="C27" s="73"/>
      <c r="D27" s="73"/>
      <c r="E27" s="73"/>
      <c r="F27" s="73"/>
      <c r="G27" s="73"/>
      <c r="H27" s="73"/>
      <c r="I27" s="88"/>
      <c r="J27" s="85"/>
      <c r="K27" s="85"/>
      <c r="L27" s="87"/>
      <c r="M27" s="85"/>
      <c r="N27" s="85"/>
      <c r="O27" s="57"/>
      <c r="P27" s="62"/>
      <c r="Q27" s="100"/>
      <c r="R27" s="60"/>
      <c r="S27" s="113"/>
    </row>
    <row r="28" spans="1:19" ht="11.85" customHeight="1">
      <c r="A28" s="70" t="s">
        <v>35</v>
      </c>
      <c r="B28" s="71"/>
      <c r="C28" s="71"/>
      <c r="D28" s="71"/>
      <c r="E28" s="71"/>
      <c r="F28" s="71"/>
      <c r="G28" s="71"/>
      <c r="H28" s="71"/>
      <c r="I28" s="88"/>
      <c r="J28" s="86" t="s">
        <v>31</v>
      </c>
      <c r="K28" s="86"/>
      <c r="L28" s="87"/>
      <c r="M28" s="86" t="s">
        <v>23</v>
      </c>
      <c r="N28" s="86"/>
      <c r="O28" s="57"/>
      <c r="P28" s="61">
        <v>1</v>
      </c>
      <c r="Q28" s="100"/>
      <c r="R28" s="59">
        <v>0</v>
      </c>
      <c r="S28" s="113" t="s">
        <v>32</v>
      </c>
    </row>
    <row r="29" spans="1:19" ht="11.85" customHeight="1">
      <c r="A29" s="72"/>
      <c r="B29" s="73"/>
      <c r="C29" s="73"/>
      <c r="D29" s="73"/>
      <c r="E29" s="73"/>
      <c r="F29" s="73"/>
      <c r="G29" s="73"/>
      <c r="H29" s="73"/>
      <c r="I29" s="88"/>
      <c r="J29" s="85"/>
      <c r="K29" s="85"/>
      <c r="L29" s="87"/>
      <c r="M29" s="85"/>
      <c r="N29" s="85"/>
      <c r="O29" s="57"/>
      <c r="P29" s="62"/>
      <c r="Q29" s="100"/>
      <c r="R29" s="60"/>
      <c r="S29" s="113"/>
    </row>
    <row r="30" spans="1:19" ht="11.85" customHeight="1">
      <c r="A30" s="70"/>
      <c r="B30" s="71"/>
      <c r="C30" s="71"/>
      <c r="D30" s="71"/>
      <c r="E30" s="71"/>
      <c r="F30" s="71"/>
      <c r="G30" s="71"/>
      <c r="H30" s="71"/>
      <c r="I30" s="88"/>
      <c r="J30" s="86" t="s">
        <v>22</v>
      </c>
      <c r="K30" s="86"/>
      <c r="L30" s="87"/>
      <c r="M30" s="86" t="s">
        <v>23</v>
      </c>
      <c r="N30" s="86"/>
      <c r="O30" s="57"/>
      <c r="P30" s="61"/>
      <c r="Q30" s="100"/>
      <c r="R30" s="59">
        <v>0</v>
      </c>
      <c r="S30" s="113" t="s">
        <v>32</v>
      </c>
    </row>
    <row r="31" spans="1:19" ht="11.85" customHeight="1">
      <c r="A31" s="72"/>
      <c r="B31" s="73"/>
      <c r="C31" s="73"/>
      <c r="D31" s="73"/>
      <c r="E31" s="73"/>
      <c r="F31" s="73"/>
      <c r="G31" s="73"/>
      <c r="H31" s="73"/>
      <c r="I31" s="88"/>
      <c r="J31" s="85"/>
      <c r="K31" s="85"/>
      <c r="L31" s="87"/>
      <c r="M31" s="85"/>
      <c r="N31" s="85"/>
      <c r="O31" s="57"/>
      <c r="P31" s="62"/>
      <c r="Q31" s="100"/>
      <c r="R31" s="60"/>
      <c r="S31" s="113"/>
    </row>
    <row r="32" spans="1:19" ht="11.85" customHeight="1">
      <c r="A32" s="70" t="s">
        <v>36</v>
      </c>
      <c r="B32" s="71"/>
      <c r="C32" s="71"/>
      <c r="D32" s="71"/>
      <c r="E32" s="71"/>
      <c r="F32" s="71"/>
      <c r="G32" s="71"/>
      <c r="H32" s="71"/>
      <c r="I32" s="88"/>
      <c r="J32" s="86" t="s">
        <v>22</v>
      </c>
      <c r="K32" s="86"/>
      <c r="L32" s="87"/>
      <c r="M32" s="86" t="s">
        <v>23</v>
      </c>
      <c r="N32" s="86"/>
      <c r="O32" s="57"/>
      <c r="P32" s="61"/>
      <c r="Q32" s="100"/>
      <c r="R32" s="59">
        <v>0</v>
      </c>
      <c r="S32" s="113" t="s">
        <v>32</v>
      </c>
    </row>
    <row r="33" spans="1:19" ht="11.85" customHeight="1">
      <c r="A33" s="72"/>
      <c r="B33" s="73"/>
      <c r="C33" s="73"/>
      <c r="D33" s="73"/>
      <c r="E33" s="73"/>
      <c r="F33" s="73"/>
      <c r="G33" s="73"/>
      <c r="H33" s="73"/>
      <c r="I33" s="88"/>
      <c r="J33" s="85"/>
      <c r="K33" s="85"/>
      <c r="L33" s="87"/>
      <c r="M33" s="85"/>
      <c r="N33" s="85"/>
      <c r="O33" s="57"/>
      <c r="P33" s="62"/>
      <c r="Q33" s="100"/>
      <c r="R33" s="60"/>
      <c r="S33" s="113"/>
    </row>
    <row r="34" spans="1:19" ht="11.85" customHeight="1">
      <c r="A34" s="70" t="s">
        <v>36</v>
      </c>
      <c r="B34" s="71"/>
      <c r="C34" s="71"/>
      <c r="D34" s="71"/>
      <c r="E34" s="71"/>
      <c r="F34" s="71"/>
      <c r="G34" s="71"/>
      <c r="H34" s="71"/>
      <c r="I34" s="88"/>
      <c r="J34" s="86" t="s">
        <v>22</v>
      </c>
      <c r="K34" s="86"/>
      <c r="L34" s="87"/>
      <c r="M34" s="86" t="s">
        <v>23</v>
      </c>
      <c r="N34" s="86"/>
      <c r="O34" s="57"/>
      <c r="P34" s="61"/>
      <c r="Q34" s="100"/>
      <c r="R34" s="59">
        <v>0</v>
      </c>
      <c r="S34" s="113" t="s">
        <v>32</v>
      </c>
    </row>
    <row r="35" spans="1:19" ht="11.85" customHeight="1">
      <c r="A35" s="72"/>
      <c r="B35" s="73"/>
      <c r="C35" s="73"/>
      <c r="D35" s="73"/>
      <c r="E35" s="73"/>
      <c r="F35" s="73"/>
      <c r="G35" s="73"/>
      <c r="H35" s="73"/>
      <c r="I35" s="88"/>
      <c r="J35" s="85"/>
      <c r="K35" s="85"/>
      <c r="L35" s="87"/>
      <c r="M35" s="85"/>
      <c r="N35" s="85"/>
      <c r="O35" s="57"/>
      <c r="P35" s="62"/>
      <c r="Q35" s="100"/>
      <c r="R35" s="60"/>
      <c r="S35" s="113"/>
    </row>
    <row r="36" spans="1:19" ht="11.85" customHeight="1">
      <c r="A36" s="74" t="s">
        <v>36</v>
      </c>
      <c r="B36" s="75"/>
      <c r="C36" s="75"/>
      <c r="D36" s="75"/>
      <c r="E36" s="75"/>
      <c r="F36" s="75"/>
      <c r="G36" s="75"/>
      <c r="H36" s="75"/>
      <c r="I36" s="89"/>
      <c r="J36" s="90" t="s">
        <v>22</v>
      </c>
      <c r="K36" s="90"/>
      <c r="L36" s="177"/>
      <c r="M36" s="90" t="s">
        <v>23</v>
      </c>
      <c r="N36" s="90"/>
      <c r="O36" s="58"/>
      <c r="P36" s="66"/>
      <c r="Q36" s="101"/>
      <c r="R36" s="63">
        <v>0</v>
      </c>
      <c r="S36" s="107" t="s">
        <v>32</v>
      </c>
    </row>
    <row r="37" spans="1:19" ht="11.85" customHeight="1">
      <c r="A37" s="76"/>
      <c r="B37" s="77"/>
      <c r="C37" s="77"/>
      <c r="D37" s="77"/>
      <c r="E37" s="77"/>
      <c r="F37" s="77"/>
      <c r="G37" s="77"/>
      <c r="H37" s="77"/>
      <c r="I37" s="89"/>
      <c r="J37" s="91"/>
      <c r="K37" s="91"/>
      <c r="L37" s="177"/>
      <c r="M37" s="91"/>
      <c r="N37" s="91"/>
      <c r="O37" s="58"/>
      <c r="P37" s="67"/>
      <c r="Q37" s="101"/>
      <c r="R37" s="64"/>
      <c r="S37" s="107"/>
    </row>
    <row r="38" spans="1:19" ht="11.85" customHeight="1">
      <c r="A38" s="78" t="s">
        <v>36</v>
      </c>
      <c r="B38" s="79"/>
      <c r="C38" s="79"/>
      <c r="D38" s="79"/>
      <c r="E38" s="79"/>
      <c r="F38" s="79"/>
      <c r="G38" s="79"/>
      <c r="H38" s="79"/>
      <c r="I38" s="88"/>
      <c r="J38" s="84" t="s">
        <v>22</v>
      </c>
      <c r="K38" s="84"/>
      <c r="L38" s="87"/>
      <c r="M38" s="86" t="s">
        <v>23</v>
      </c>
      <c r="N38" s="86"/>
      <c r="O38" s="57"/>
      <c r="P38" s="68"/>
      <c r="Q38" s="102"/>
      <c r="R38" s="65">
        <v>0</v>
      </c>
      <c r="S38" s="113" t="s">
        <v>32</v>
      </c>
    </row>
    <row r="39" spans="1:19" ht="11.85" customHeight="1">
      <c r="A39" s="72"/>
      <c r="B39" s="73"/>
      <c r="C39" s="73"/>
      <c r="D39" s="73"/>
      <c r="E39" s="73"/>
      <c r="F39" s="73"/>
      <c r="G39" s="73"/>
      <c r="H39" s="73"/>
      <c r="I39" s="88"/>
      <c r="J39" s="85"/>
      <c r="K39" s="85"/>
      <c r="L39" s="87"/>
      <c r="M39" s="85"/>
      <c r="N39" s="85"/>
      <c r="O39" s="57"/>
      <c r="P39" s="69"/>
      <c r="Q39" s="102"/>
      <c r="R39" s="65"/>
      <c r="S39" s="113"/>
    </row>
    <row r="40" spans="1:19" ht="9.9499999999999993" customHeight="1">
      <c r="A40" s="80" t="s">
        <v>37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1"/>
      <c r="M40" s="92" t="s">
        <v>25</v>
      </c>
      <c r="N40" s="93"/>
      <c r="O40" s="96">
        <v>24</v>
      </c>
      <c r="P40" s="96"/>
      <c r="Q40" s="97"/>
      <c r="R40" s="171">
        <f>SUM(R19:R39)</f>
        <v>0</v>
      </c>
      <c r="S40" s="172">
        <f>SUM(O40,-R40)</f>
        <v>24</v>
      </c>
    </row>
    <row r="41" spans="1:19" ht="9.9499999999999993" customHeight="1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7"/>
      <c r="M41" s="94"/>
      <c r="N41" s="95"/>
      <c r="O41" s="98"/>
      <c r="P41" s="98"/>
      <c r="Q41" s="99"/>
      <c r="R41" s="171"/>
      <c r="S41" s="172"/>
    </row>
    <row r="42" spans="1:19" ht="9.9499999999999993" customHeight="1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7"/>
      <c r="M42" s="162" t="s">
        <v>38</v>
      </c>
      <c r="N42" s="163"/>
      <c r="O42" s="167">
        <f>SUM(O40,O16)</f>
        <v>30</v>
      </c>
      <c r="P42" s="167"/>
      <c r="Q42" s="168"/>
      <c r="R42" s="154">
        <f>SUM(R16,R40)</f>
        <v>6</v>
      </c>
      <c r="S42" s="156">
        <f>SUM(O42,-R42)</f>
        <v>24</v>
      </c>
    </row>
    <row r="43" spans="1:19" ht="9.9499999999999993" customHeight="1" thickBot="1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"/>
      <c r="M43" s="164"/>
      <c r="N43" s="165"/>
      <c r="O43" s="169"/>
      <c r="P43" s="169"/>
      <c r="Q43" s="170"/>
      <c r="R43" s="155"/>
      <c r="S43" s="157"/>
    </row>
    <row r="44" spans="1:19" ht="20.100000000000001" customHeight="1">
      <c r="A44" s="52" t="s">
        <v>39</v>
      </c>
      <c r="B44" s="53"/>
      <c r="C44" s="53"/>
      <c r="D44" s="53"/>
      <c r="E44" s="53"/>
      <c r="F44" s="54"/>
      <c r="G44" s="54"/>
      <c r="H44" s="166" t="s">
        <v>40</v>
      </c>
      <c r="I44" s="166"/>
      <c r="J44" s="166"/>
      <c r="K44" s="166"/>
      <c r="L44" s="34"/>
      <c r="M44" s="158" t="s">
        <v>41</v>
      </c>
      <c r="N44" s="159"/>
      <c r="O44" s="160">
        <v>15</v>
      </c>
      <c r="P44" s="160"/>
      <c r="Q44" s="161"/>
      <c r="R44" s="33">
        <v>0</v>
      </c>
      <c r="S44" s="35">
        <f>SUM(O44,-R44)</f>
        <v>15</v>
      </c>
    </row>
    <row r="45" spans="1:19" ht="11.85" customHeight="1">
      <c r="A45" s="19"/>
      <c r="B45" s="152" t="s">
        <v>42</v>
      </c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3"/>
    </row>
    <row r="46" spans="1:19" ht="11.85" customHeight="1">
      <c r="A46" s="19"/>
      <c r="B46" s="152" t="s">
        <v>43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3"/>
    </row>
    <row r="47" spans="1:19" ht="11.85" customHeight="1">
      <c r="A47" s="19"/>
      <c r="B47" s="152" t="s">
        <v>44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3"/>
    </row>
    <row r="48" spans="1:19" ht="11.85" customHeight="1">
      <c r="A48" s="17"/>
      <c r="B48" s="147" t="s">
        <v>45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5"/>
    </row>
    <row r="49" spans="1:19" ht="11.85" customHeight="1">
      <c r="A49" s="17"/>
      <c r="B49" s="148" t="s">
        <v>46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5"/>
    </row>
    <row r="50" spans="1:19" ht="11.85" customHeight="1">
      <c r="A50" s="17"/>
      <c r="B50" s="148" t="s">
        <v>47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1"/>
    </row>
    <row r="51" spans="1:19" ht="11.85" customHeight="1">
      <c r="A51" s="4"/>
      <c r="B51" s="149" t="s">
        <v>48</v>
      </c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2"/>
    </row>
    <row r="52" spans="1:19" ht="11.85" customHeight="1">
      <c r="B52" s="144" t="s">
        <v>49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6"/>
    </row>
    <row r="53" spans="1:19" ht="11.85" customHeight="1">
      <c r="B53" s="145" t="s">
        <v>50</v>
      </c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6"/>
    </row>
    <row r="54" spans="1:19" ht="11.85" customHeight="1">
      <c r="A54" s="18"/>
      <c r="B54" s="179" t="s">
        <v>51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6"/>
    </row>
    <row r="55" spans="1:19" ht="11.85" customHeight="1">
      <c r="A55" s="17"/>
      <c r="B55" s="175" t="s">
        <v>52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6"/>
    </row>
    <row r="56" spans="1:19" ht="11.85" customHeight="1">
      <c r="A56" s="17"/>
      <c r="B56" s="175" t="s">
        <v>53</v>
      </c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6"/>
    </row>
    <row r="57" spans="1:19" ht="11.85" customHeight="1">
      <c r="A57" s="4"/>
      <c r="B57" s="149" t="s">
        <v>54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5"/>
    </row>
    <row r="58" spans="1:19" ht="11.85" customHeight="1">
      <c r="A58" s="4"/>
      <c r="B58" s="145" t="s">
        <v>55</v>
      </c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2"/>
    </row>
    <row r="59" spans="1:19" ht="11.85" customHeight="1" thickBot="1">
      <c r="A59" s="9"/>
      <c r="B59" s="178" t="s">
        <v>56</v>
      </c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50"/>
    </row>
    <row r="69" spans="139:139">
      <c r="EI69" t="s">
        <v>57</v>
      </c>
    </row>
  </sheetData>
  <mergeCells count="178">
    <mergeCell ref="M32:N33"/>
    <mergeCell ref="M34:N35"/>
    <mergeCell ref="B59:R59"/>
    <mergeCell ref="B54:R54"/>
    <mergeCell ref="B55:S55"/>
    <mergeCell ref="B57:R57"/>
    <mergeCell ref="A5:N5"/>
    <mergeCell ref="M24:N25"/>
    <mergeCell ref="M22:N23"/>
    <mergeCell ref="B7:N7"/>
    <mergeCell ref="M16:N17"/>
    <mergeCell ref="M14:N15"/>
    <mergeCell ref="M12:N13"/>
    <mergeCell ref="B6:N6"/>
    <mergeCell ref="M10:N11"/>
    <mergeCell ref="M8:N9"/>
    <mergeCell ref="J8:K9"/>
    <mergeCell ref="J10:K11"/>
    <mergeCell ref="A32:H33"/>
    <mergeCell ref="M26:N27"/>
    <mergeCell ref="L32:L33"/>
    <mergeCell ref="A30:H31"/>
    <mergeCell ref="M28:N29"/>
    <mergeCell ref="L34:L35"/>
    <mergeCell ref="R40:R41"/>
    <mergeCell ref="S40:S41"/>
    <mergeCell ref="M2:R2"/>
    <mergeCell ref="C3:F3"/>
    <mergeCell ref="B53:S53"/>
    <mergeCell ref="B56:S56"/>
    <mergeCell ref="B58:R58"/>
    <mergeCell ref="I22:I23"/>
    <mergeCell ref="I24:I25"/>
    <mergeCell ref="I26:I27"/>
    <mergeCell ref="I28:I29"/>
    <mergeCell ref="J26:K27"/>
    <mergeCell ref="J28:K29"/>
    <mergeCell ref="J30:K31"/>
    <mergeCell ref="L22:L23"/>
    <mergeCell ref="L24:L25"/>
    <mergeCell ref="L26:L27"/>
    <mergeCell ref="L28:L29"/>
    <mergeCell ref="L30:L31"/>
    <mergeCell ref="S32:S33"/>
    <mergeCell ref="S34:S35"/>
    <mergeCell ref="S36:S37"/>
    <mergeCell ref="S38:S39"/>
    <mergeCell ref="L36:L37"/>
    <mergeCell ref="B52:S52"/>
    <mergeCell ref="B48:R48"/>
    <mergeCell ref="B49:R49"/>
    <mergeCell ref="B51:R51"/>
    <mergeCell ref="B50:S50"/>
    <mergeCell ref="B45:S45"/>
    <mergeCell ref="R42:R43"/>
    <mergeCell ref="S42:S43"/>
    <mergeCell ref="M44:N44"/>
    <mergeCell ref="O44:Q44"/>
    <mergeCell ref="M42:N43"/>
    <mergeCell ref="B47:S47"/>
    <mergeCell ref="B46:S46"/>
    <mergeCell ref="H44:K44"/>
    <mergeCell ref="O42:Q43"/>
    <mergeCell ref="M38:N39"/>
    <mergeCell ref="J36:K37"/>
    <mergeCell ref="B10:H11"/>
    <mergeCell ref="B12:H13"/>
    <mergeCell ref="B21:N21"/>
    <mergeCell ref="B14:H15"/>
    <mergeCell ref="O14:O15"/>
    <mergeCell ref="A26:H27"/>
    <mergeCell ref="A1:C1"/>
    <mergeCell ref="D1:S1"/>
    <mergeCell ref="P14:P15"/>
    <mergeCell ref="R14:R15"/>
    <mergeCell ref="S14:S15"/>
    <mergeCell ref="R10:R11"/>
    <mergeCell ref="P10:P11"/>
    <mergeCell ref="I8:I9"/>
    <mergeCell ref="I10:I11"/>
    <mergeCell ref="I12:I13"/>
    <mergeCell ref="I14:I15"/>
    <mergeCell ref="L8:L9"/>
    <mergeCell ref="L10:L11"/>
    <mergeCell ref="L12:L13"/>
    <mergeCell ref="L14:L15"/>
    <mergeCell ref="I3:M3"/>
    <mergeCell ref="S8:S9"/>
    <mergeCell ref="S16:S17"/>
    <mergeCell ref="R16:R17"/>
    <mergeCell ref="Q8:Q9"/>
    <mergeCell ref="Q10:Q11"/>
    <mergeCell ref="Q12:Q13"/>
    <mergeCell ref="Q14:Q15"/>
    <mergeCell ref="O10:O11"/>
    <mergeCell ref="O8:O9"/>
    <mergeCell ref="S10:S11"/>
    <mergeCell ref="P8:P9"/>
    <mergeCell ref="O12:O13"/>
    <mergeCell ref="O16:Q17"/>
    <mergeCell ref="B19:P20"/>
    <mergeCell ref="A22:H23"/>
    <mergeCell ref="A24:H25"/>
    <mergeCell ref="B16:L17"/>
    <mergeCell ref="J22:K23"/>
    <mergeCell ref="J24:K25"/>
    <mergeCell ref="K2:L2"/>
    <mergeCell ref="P3:R3"/>
    <mergeCell ref="J12:K13"/>
    <mergeCell ref="C2:J2"/>
    <mergeCell ref="B8:H9"/>
    <mergeCell ref="R8:R9"/>
    <mergeCell ref="A28:H29"/>
    <mergeCell ref="M30:N31"/>
    <mergeCell ref="J14:K15"/>
    <mergeCell ref="P28:P29"/>
    <mergeCell ref="R30:R31"/>
    <mergeCell ref="P12:P13"/>
    <mergeCell ref="P22:P23"/>
    <mergeCell ref="P24:P25"/>
    <mergeCell ref="S24:S25"/>
    <mergeCell ref="R12:R13"/>
    <mergeCell ref="S12:S13"/>
    <mergeCell ref="R19:R21"/>
    <mergeCell ref="S26:S27"/>
    <mergeCell ref="S28:S29"/>
    <mergeCell ref="S30:S31"/>
    <mergeCell ref="S19:S21"/>
    <mergeCell ref="S22:S23"/>
    <mergeCell ref="R22:R23"/>
    <mergeCell ref="Q22:Q23"/>
    <mergeCell ref="Q24:Q25"/>
    <mergeCell ref="Q26:Q27"/>
    <mergeCell ref="Q28:Q29"/>
    <mergeCell ref="Q30:Q31"/>
    <mergeCell ref="O18:Q18"/>
    <mergeCell ref="A34:H35"/>
    <mergeCell ref="A36:H37"/>
    <mergeCell ref="A38:H39"/>
    <mergeCell ref="A40:K43"/>
    <mergeCell ref="P26:P27"/>
    <mergeCell ref="J38:K39"/>
    <mergeCell ref="J32:K33"/>
    <mergeCell ref="J34:K35"/>
    <mergeCell ref="L38:L39"/>
    <mergeCell ref="I32:I33"/>
    <mergeCell ref="I34:I35"/>
    <mergeCell ref="I36:I37"/>
    <mergeCell ref="I38:I39"/>
    <mergeCell ref="M36:N37"/>
    <mergeCell ref="M40:N41"/>
    <mergeCell ref="O40:Q41"/>
    <mergeCell ref="P32:P33"/>
    <mergeCell ref="P34:P35"/>
    <mergeCell ref="I30:I31"/>
    <mergeCell ref="Q32:Q33"/>
    <mergeCell ref="Q34:Q35"/>
    <mergeCell ref="Q36:Q37"/>
    <mergeCell ref="Q38:Q39"/>
    <mergeCell ref="O32:O33"/>
    <mergeCell ref="O34:O35"/>
    <mergeCell ref="O36:O37"/>
    <mergeCell ref="O38:O39"/>
    <mergeCell ref="O22:O23"/>
    <mergeCell ref="O24:O25"/>
    <mergeCell ref="O26:O27"/>
    <mergeCell ref="O28:O29"/>
    <mergeCell ref="O30:O31"/>
    <mergeCell ref="R32:R33"/>
    <mergeCell ref="R34:R35"/>
    <mergeCell ref="P30:P31"/>
    <mergeCell ref="R24:R25"/>
    <mergeCell ref="R26:R27"/>
    <mergeCell ref="R28:R29"/>
    <mergeCell ref="R36:R37"/>
    <mergeCell ref="R38:R39"/>
    <mergeCell ref="P36:P37"/>
    <mergeCell ref="P38:P39"/>
  </mergeCells>
  <phoneticPr fontId="0" type="noConversion"/>
  <conditionalFormatting sqref="A22">
    <cfRule type="cellIs" dxfId="48" priority="28" stopIfTrue="1" operator="notEqual">
      <formula>"Course #"</formula>
    </cfRule>
  </conditionalFormatting>
  <conditionalFormatting sqref="A24">
    <cfRule type="cellIs" dxfId="47" priority="23" stopIfTrue="1" operator="notEqual">
      <formula>"Course #"</formula>
    </cfRule>
  </conditionalFormatting>
  <conditionalFormatting sqref="A26">
    <cfRule type="cellIs" dxfId="46" priority="18" stopIfTrue="1" operator="notEqual">
      <formula>"Course #"</formula>
    </cfRule>
  </conditionalFormatting>
  <conditionalFormatting sqref="A28">
    <cfRule type="cellIs" dxfId="45" priority="13" stopIfTrue="1" operator="notEqual">
      <formula>"Course #"</formula>
    </cfRule>
  </conditionalFormatting>
  <conditionalFormatting sqref="A30">
    <cfRule type="cellIs" dxfId="44" priority="8" stopIfTrue="1" operator="notEqual">
      <formula>"Course #"</formula>
    </cfRule>
  </conditionalFormatting>
  <conditionalFormatting sqref="A32">
    <cfRule type="cellIs" dxfId="43" priority="3" stopIfTrue="1" operator="notEqual">
      <formula>"Course #"</formula>
    </cfRule>
  </conditionalFormatting>
  <conditionalFormatting sqref="A34">
    <cfRule type="cellIs" dxfId="42" priority="122" stopIfTrue="1" operator="notEqual">
      <formula>"Course #"</formula>
    </cfRule>
  </conditionalFormatting>
  <conditionalFormatting sqref="A36">
    <cfRule type="cellIs" dxfId="41" priority="121" stopIfTrue="1" operator="notEqual">
      <formula>"Course #"</formula>
    </cfRule>
  </conditionalFormatting>
  <conditionalFormatting sqref="A38">
    <cfRule type="cellIs" dxfId="40" priority="120" stopIfTrue="1" operator="notEqual">
      <formula>"Course #"</formula>
    </cfRule>
  </conditionalFormatting>
  <conditionalFormatting sqref="A40">
    <cfRule type="cellIs" dxfId="39" priority="117" stopIfTrue="1" operator="notEqual">
      <formula>"Course #"</formula>
    </cfRule>
  </conditionalFormatting>
  <conditionalFormatting sqref="B8">
    <cfRule type="cellIs" dxfId="38" priority="180" stopIfTrue="1" operator="notEqual">
      <formula>"Course #"</formula>
    </cfRule>
  </conditionalFormatting>
  <conditionalFormatting sqref="B10">
    <cfRule type="cellIs" dxfId="37" priority="179" stopIfTrue="1" operator="notEqual">
      <formula>"Course #"</formula>
    </cfRule>
  </conditionalFormatting>
  <conditionalFormatting sqref="B12">
    <cfRule type="cellIs" dxfId="36" priority="178" stopIfTrue="1" operator="notEqual">
      <formula>"Course #"</formula>
    </cfRule>
  </conditionalFormatting>
  <conditionalFormatting sqref="B14">
    <cfRule type="cellIs" dxfId="35" priority="177" stopIfTrue="1" operator="notEqual">
      <formula>"Course #"</formula>
    </cfRule>
  </conditionalFormatting>
  <conditionalFormatting sqref="B48">
    <cfRule type="cellIs" dxfId="34" priority="116" stopIfTrue="1" operator="notEqual">
      <formula>"Course #"</formula>
    </cfRule>
  </conditionalFormatting>
  <conditionalFormatting sqref="H44:K44">
    <cfRule type="cellIs" dxfId="33" priority="78" operator="equal">
      <formula>"Concentration?"</formula>
    </cfRule>
  </conditionalFormatting>
  <conditionalFormatting sqref="J8">
    <cfRule type="cellIs" dxfId="32" priority="51" operator="equal">
      <formula>"Term"</formula>
    </cfRule>
  </conditionalFormatting>
  <conditionalFormatting sqref="J10">
    <cfRule type="cellIs" dxfId="31" priority="50" operator="equal">
      <formula>"Term"</formula>
    </cfRule>
  </conditionalFormatting>
  <conditionalFormatting sqref="J12">
    <cfRule type="cellIs" dxfId="30" priority="49" operator="equal">
      <formula>"Term"</formula>
    </cfRule>
  </conditionalFormatting>
  <conditionalFormatting sqref="J14">
    <cfRule type="cellIs" dxfId="29" priority="79" operator="equal">
      <formula>"Term"</formula>
    </cfRule>
  </conditionalFormatting>
  <conditionalFormatting sqref="J22">
    <cfRule type="cellIs" dxfId="28" priority="27" operator="equal">
      <formula>"Term"</formula>
    </cfRule>
  </conditionalFormatting>
  <conditionalFormatting sqref="J24">
    <cfRule type="cellIs" dxfId="27" priority="22" operator="equal">
      <formula>"Term"</formula>
    </cfRule>
  </conditionalFormatting>
  <conditionalFormatting sqref="J26">
    <cfRule type="cellIs" dxfId="26" priority="17" operator="equal">
      <formula>"Term"</formula>
    </cfRule>
  </conditionalFormatting>
  <conditionalFormatting sqref="J28">
    <cfRule type="cellIs" dxfId="25" priority="12" operator="equal">
      <formula>"Term"</formula>
    </cfRule>
  </conditionalFormatting>
  <conditionalFormatting sqref="J30">
    <cfRule type="cellIs" dxfId="24" priority="7" operator="equal">
      <formula>"Term"</formula>
    </cfRule>
  </conditionalFormatting>
  <conditionalFormatting sqref="J32">
    <cfRule type="cellIs" dxfId="23" priority="2" operator="equal">
      <formula>"Term"</formula>
    </cfRule>
  </conditionalFormatting>
  <conditionalFormatting sqref="J34">
    <cfRule type="cellIs" dxfId="22" priority="86" operator="equal">
      <formula>"Term"</formula>
    </cfRule>
  </conditionalFormatting>
  <conditionalFormatting sqref="J36">
    <cfRule type="cellIs" dxfId="21" priority="85" operator="equal">
      <formula>"Term"</formula>
    </cfRule>
  </conditionalFormatting>
  <conditionalFormatting sqref="J38">
    <cfRule type="cellIs" dxfId="20" priority="84" operator="equal">
      <formula>"Term"</formula>
    </cfRule>
  </conditionalFormatting>
  <conditionalFormatting sqref="L22">
    <cfRule type="cellIs" dxfId="19" priority="30" stopIfTrue="1" operator="notEqual">
      <formula>"Course #"</formula>
    </cfRule>
  </conditionalFormatting>
  <conditionalFormatting sqref="L24">
    <cfRule type="cellIs" dxfId="18" priority="25" stopIfTrue="1" operator="notEqual">
      <formula>"Course #"</formula>
    </cfRule>
  </conditionalFormatting>
  <conditionalFormatting sqref="L26">
    <cfRule type="cellIs" dxfId="17" priority="20" stopIfTrue="1" operator="notEqual">
      <formula>"Course #"</formula>
    </cfRule>
  </conditionalFormatting>
  <conditionalFormatting sqref="L28">
    <cfRule type="cellIs" dxfId="16" priority="15" stopIfTrue="1" operator="notEqual">
      <formula>"Course #"</formula>
    </cfRule>
  </conditionalFormatting>
  <conditionalFormatting sqref="L30">
    <cfRule type="cellIs" dxfId="15" priority="10" stopIfTrue="1" operator="notEqual">
      <formula>"Course #"</formula>
    </cfRule>
  </conditionalFormatting>
  <conditionalFormatting sqref="L32">
    <cfRule type="cellIs" dxfId="14" priority="5" stopIfTrue="1" operator="notEqual">
      <formula>"Course #"</formula>
    </cfRule>
  </conditionalFormatting>
  <conditionalFormatting sqref="L34">
    <cfRule type="cellIs" dxfId="13" priority="183" stopIfTrue="1" operator="notEqual">
      <formula>"Course #"</formula>
    </cfRule>
  </conditionalFormatting>
  <conditionalFormatting sqref="L36 L38 L41:L42">
    <cfRule type="cellIs" dxfId="12" priority="224" stopIfTrue="1" operator="notEqual">
      <formula>"Course #"</formula>
    </cfRule>
  </conditionalFormatting>
  <conditionalFormatting sqref="M8">
    <cfRule type="cellIs" dxfId="11" priority="41" operator="equal">
      <formula>"Grade*"</formula>
    </cfRule>
  </conditionalFormatting>
  <conditionalFormatting sqref="M10">
    <cfRule type="cellIs" dxfId="10" priority="42" operator="equal">
      <formula>"Grade*"</formula>
    </cfRule>
  </conditionalFormatting>
  <conditionalFormatting sqref="M12">
    <cfRule type="cellIs" dxfId="9" priority="43" operator="equal">
      <formula>"Grade*"</formula>
    </cfRule>
  </conditionalFormatting>
  <conditionalFormatting sqref="M14 M34 M36 M38">
    <cfRule type="cellIs" dxfId="8" priority="133" operator="equal">
      <formula>"Grade*"</formula>
    </cfRule>
  </conditionalFormatting>
  <conditionalFormatting sqref="M22">
    <cfRule type="cellIs" dxfId="7" priority="29" operator="equal">
      <formula>"Grade*"</formula>
    </cfRule>
  </conditionalFormatting>
  <conditionalFormatting sqref="M24">
    <cfRule type="cellIs" dxfId="6" priority="24" operator="equal">
      <formula>"Grade*"</formula>
    </cfRule>
  </conditionalFormatting>
  <conditionalFormatting sqref="M26">
    <cfRule type="cellIs" dxfId="5" priority="19" operator="equal">
      <formula>"Grade*"</formula>
    </cfRule>
  </conditionalFormatting>
  <conditionalFormatting sqref="M28">
    <cfRule type="cellIs" dxfId="4" priority="14" operator="equal">
      <formula>"Grade*"</formula>
    </cfRule>
  </conditionalFormatting>
  <conditionalFormatting sqref="M30">
    <cfRule type="cellIs" dxfId="3" priority="9" operator="equal">
      <formula>"Grade*"</formula>
    </cfRule>
  </conditionalFormatting>
  <conditionalFormatting sqref="M32">
    <cfRule type="cellIs" dxfId="2" priority="4" operator="equal">
      <formula>"Grade*"</formula>
    </cfRule>
  </conditionalFormatting>
  <conditionalFormatting sqref="R8:R15">
    <cfRule type="cellIs" dxfId="1" priority="75" operator="equal">
      <formula>0</formula>
    </cfRule>
  </conditionalFormatting>
  <conditionalFormatting sqref="R22:R39">
    <cfRule type="cellIs" dxfId="0" priority="1" operator="equal">
      <formula>0</formula>
    </cfRule>
  </conditionalFormatting>
  <hyperlinks>
    <hyperlink ref="M2:R2" r:id="rId1" display="mcaples@uwm.edu" xr:uid="{862C0465-1C4A-4CE9-BE9B-11D02733B045}"/>
  </hyperlinks>
  <printOptions horizontalCentered="1" verticalCentered="1"/>
  <pageMargins left="0.25" right="0" top="0" bottom="0" header="0.5" footer="0"/>
  <pageSetup fitToHeight="0" orientation="portrait" r:id="rId2"/>
  <headerFooter alignWithMargins="0">
    <oddFooter>&amp;R&amp;F  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e56ad10a-eda7-4ad0-812f-9093f91e1efa">
      <UserInfo>
        <DisplayName>Maggie Flath</DisplayName>
        <AccountId>1577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D733A0AE96FD408422C1743AABB5FA" ma:contentTypeVersion="8" ma:contentTypeDescription="Create a new document." ma:contentTypeScope="" ma:versionID="cad14c58f6d7cdf0bfc3672077d95a56">
  <xsd:schema xmlns:xsd="http://www.w3.org/2001/XMLSchema" xmlns:xs="http://www.w3.org/2001/XMLSchema" xmlns:p="http://schemas.microsoft.com/office/2006/metadata/properties" xmlns:ns1="http://schemas.microsoft.com/sharepoint/v3" xmlns:ns2="e56ad10a-eda7-4ad0-812f-9093f91e1efa" xmlns:ns3="9e02549b-0a80-4afc-a5cf-7d0984455a21" targetNamespace="http://schemas.microsoft.com/office/2006/metadata/properties" ma:root="true" ma:fieldsID="0bd4117b252ebe85627758e689e832cb" ns1:_="" ns2:_="" ns3:_="">
    <xsd:import namespace="http://schemas.microsoft.com/sharepoint/v3"/>
    <xsd:import namespace="e56ad10a-eda7-4ad0-812f-9093f91e1efa"/>
    <xsd:import namespace="9e02549b-0a80-4afc-a5cf-7d0984455a2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ad10a-eda7-4ad0-812f-9093f91e1e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2549b-0a80-4afc-a5cf-7d0984455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53C3D-0965-4221-98E5-189FA8AC7A70}"/>
</file>

<file path=customXml/itemProps2.xml><?xml version="1.0" encoding="utf-8"?>
<ds:datastoreItem xmlns:ds="http://schemas.openxmlformats.org/officeDocument/2006/customXml" ds:itemID="{C6B66EA7-6531-4C84-B629-28C82FD74F0F}"/>
</file>

<file path=customXml/itemProps3.xml><?xml version="1.0" encoding="utf-8"?>
<ds:datastoreItem xmlns:ds="http://schemas.openxmlformats.org/officeDocument/2006/customXml" ds:itemID="{A3C736A7-95A2-4780-8707-5E3E4C179F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UW-Milwaukee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Hall</dc:creator>
  <cp:keywords/>
  <dc:description/>
  <cp:lastModifiedBy>Michelle Caples</cp:lastModifiedBy>
  <cp:revision/>
  <dcterms:created xsi:type="dcterms:W3CDTF">1998-05-29T19:37:49Z</dcterms:created>
  <dcterms:modified xsi:type="dcterms:W3CDTF">2025-01-17T21:16:43Z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0x01010001D733A0AE96FD408422C1743AABB5FA</vt:lpwstr>
  </property>
  <property fmtid="{D5CDD505-2E9C-101B-9397-08002B2CF9AE}" pid="3" name="HideFromDelve">
    <vt:bool>true</vt:bool>
  </property>
</Properties>
</file>